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Здравосл. и безоп.усл. на труд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<sst xmlns="http://schemas.openxmlformats.org/spreadsheetml/2006/main" count="20" uniqueCount="20">
  <si>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</si>
  <si>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</si>
  <si>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</si>
  <si>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</si>
  <si>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</si>
  <si>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</si>
  <si>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</si>
  <si>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</si>
  <si>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</si>
  <si>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</si>
  <si>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наименование на заявителя -к-ра, звено</t>
  </si>
  <si>
    <t>изразходена сума за срока на договора:</t>
  </si>
  <si>
    <t>6611/13.12.2013</t>
  </si>
  <si>
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Комплексно обслужване на работещите в Русенски университет "Ангел Кънчев" и основните му звена в гр. Разград и гр. Силистра през 2013/2016 година по осигуряване и поддържае на здравословни и безопасни условия на труд и укрепване здравето и трудоспособността на работещите във връзка с извършваната от тях работа                                                                                                                                                ОТ  „САНСИ ” ООД по Договор № 95В00-61/24.04.2013 г. </t>
  </si>
  <si>
    <t>1000011461/25.11.2015</t>
  </si>
  <si>
    <t>1000012264/28.03.2016</t>
  </si>
  <si>
    <t>1000012265/25.03.2016</t>
  </si>
  <si>
    <t>филиал Разград</t>
  </si>
  <si>
    <t>1000012266/25.03.2016</t>
  </si>
  <si>
    <t>филиал Силистра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</si>
</sst>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</cellStyleXfs>
  <cellXfs count="32"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2" fontId="4" fillId="37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Alignment="1">
      <alignment/>
    </xf>
    <xf numFmtId="0" fontId="4" fillId="36" borderId="12" xfId="0" applyFont="1" applyFill="1" applyBorder="1" applyAlignment="1">
      <alignment horizontal="right"/>
    </xf>
    <xf numFmtId="0" fontId="4" fillId="36" borderId="13" xfId="0" applyFont="1" applyFill="1" applyBorder="1" applyAlignment="1">
      <alignment horizontal="right"/>
    </xf>
    <xf numFmtId="0" fontId="4" fillId="36" borderId="11" xfId="0" applyFont="1" applyFill="1" applyBorder="1" applyAlignment="1">
      <alignment horizontal="right"/>
    </xf>
    <xf numFmtId="0" fontId="4" fillId="37" borderId="12" xfId="0" applyFont="1" applyFill="1" applyBorder="1" applyAlignment="1">
      <alignment horizontal="right"/>
    </xf>
    <xf numFmtId="0" fontId="4" fillId="37" borderId="13" xfId="0" applyFont="1" applyFill="1" applyBorder="1" applyAlignment="1">
      <alignment horizontal="right"/>
    </xf>
    <xf numFmtId="0" fontId="4" fillId="37" borderId="11" xfId="0" applyFont="1" applyFill="1" applyBorder="1" applyAlignment="1">
      <alignment horizontal="right"/>
    </xf>
    <xf numFmtId="0" fontId="4" fillId="38" borderId="10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34" borderId="12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5" borderId="12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right"/>
    </xf>
    <xf numFmtId="0" fontId="4" fillId="35" borderId="11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0.28125" style="2" customWidth="1"/>
    <col min="2" max="2" width="22.57421875" style="2" customWidth="1"/>
    <col min="3" max="3" width="27.421875" style="2" customWidth="1"/>
    <col min="4" max="4" width="11.140625" style="2" customWidth="1"/>
    <col min="5" max="5" width="16.7109375" style="2" customWidth="1"/>
    <col min="6" max="6" width="9.140625" style="2" hidden="1" customWidth="1"/>
    <col min="7" max="7" width="19.140625" style="2" bestFit="1" customWidth="1"/>
    <col min="8" max="8" width="9.57421875" style="2" bestFit="1" customWidth="1"/>
    <col min="9" max="16384" width="9.140625" style="2" customWidth="1"/>
  </cols>
  <sheetData>
    <row r="1" spans="1:6" ht="147" customHeight="1">
      <c r="A1" s="25" t="s">
        <v>13</v>
      </c>
      <c r="B1" s="25"/>
      <c r="C1" s="25"/>
      <c r="D1" s="25"/>
      <c r="E1" s="25"/>
      <c r="F1" s="1"/>
    </row>
    <row r="2" spans="1:6" ht="63.75" customHeight="1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4"/>
    </row>
    <row r="3" spans="1:6" ht="15.75">
      <c r="A3" s="24" t="s">
        <v>9</v>
      </c>
      <c r="B3" s="24"/>
      <c r="C3" s="24"/>
      <c r="D3" s="24"/>
      <c r="E3" s="24"/>
      <c r="F3" s="24"/>
    </row>
    <row r="4" spans="1:6" s="15" customFormat="1" ht="15.75">
      <c r="A4" s="11">
        <v>1</v>
      </c>
      <c r="B4" s="12" t="s">
        <v>12</v>
      </c>
      <c r="C4" s="11"/>
      <c r="D4" s="13">
        <f aca="true" t="shared" si="0" ref="D4:D19">E4/1.2</f>
        <v>3109.5</v>
      </c>
      <c r="E4" s="13">
        <v>3731.4</v>
      </c>
      <c r="F4" s="14"/>
    </row>
    <row r="5" spans="1:6" ht="15.75">
      <c r="A5" s="11">
        <f>SUM(A4+1)</f>
        <v>2</v>
      </c>
      <c r="B5" s="12" t="s">
        <v>14</v>
      </c>
      <c r="C5" s="11"/>
      <c r="D5" s="13">
        <f t="shared" si="0"/>
        <v>208.70000000000002</v>
      </c>
      <c r="E5" s="13">
        <v>250.44</v>
      </c>
      <c r="F5" s="5"/>
    </row>
    <row r="6" spans="1:6" s="15" customFormat="1" ht="15.75">
      <c r="A6" s="11">
        <f aca="true" t="shared" si="1" ref="A6:A19">SUM(A5+1)</f>
        <v>3</v>
      </c>
      <c r="B6" s="12" t="s">
        <v>15</v>
      </c>
      <c r="C6" s="11"/>
      <c r="D6" s="13">
        <f t="shared" si="0"/>
        <v>8111.200000000001</v>
      </c>
      <c r="E6" s="13">
        <v>9733.44</v>
      </c>
      <c r="F6" s="14"/>
    </row>
    <row r="7" spans="1:6" s="15" customFormat="1" ht="15.75">
      <c r="A7" s="11">
        <f t="shared" si="1"/>
        <v>4</v>
      </c>
      <c r="B7" s="12" t="s">
        <v>16</v>
      </c>
      <c r="C7" s="11" t="s">
        <v>17</v>
      </c>
      <c r="D7" s="13">
        <f t="shared" si="0"/>
        <v>521.4</v>
      </c>
      <c r="E7" s="13">
        <v>625.68</v>
      </c>
      <c r="F7" s="14"/>
    </row>
    <row r="8" spans="1:6" s="15" customFormat="1" ht="15.75">
      <c r="A8" s="11">
        <f t="shared" si="1"/>
        <v>5</v>
      </c>
      <c r="B8" s="12" t="s">
        <v>18</v>
      </c>
      <c r="C8" s="11" t="s">
        <v>19</v>
      </c>
      <c r="D8" s="13">
        <f t="shared" si="0"/>
        <v>426.6</v>
      </c>
      <c r="E8" s="13">
        <v>511.92</v>
      </c>
      <c r="F8" s="14"/>
    </row>
    <row r="9" spans="1:6" s="15" customFormat="1" ht="15.75">
      <c r="A9" s="11">
        <f t="shared" si="1"/>
        <v>6</v>
      </c>
      <c r="B9" s="12"/>
      <c r="C9" s="11"/>
      <c r="D9" s="13">
        <f t="shared" si="0"/>
        <v>0</v>
      </c>
      <c r="E9" s="13">
        <v>0</v>
      </c>
      <c r="F9" s="14"/>
    </row>
    <row r="10" spans="1:6" s="15" customFormat="1" ht="15.75">
      <c r="A10" s="11">
        <f t="shared" si="1"/>
        <v>7</v>
      </c>
      <c r="B10" s="12"/>
      <c r="C10" s="11"/>
      <c r="D10" s="13">
        <f>E10/1.2</f>
        <v>0</v>
      </c>
      <c r="E10" s="13">
        <v>0</v>
      </c>
      <c r="F10" s="14"/>
    </row>
    <row r="11" spans="1:6" s="15" customFormat="1" ht="15.75">
      <c r="A11" s="11">
        <f t="shared" si="1"/>
        <v>8</v>
      </c>
      <c r="B11" s="12"/>
      <c r="C11" s="11"/>
      <c r="D11" s="13">
        <f>E11/1.2</f>
        <v>0</v>
      </c>
      <c r="E11" s="13">
        <v>0</v>
      </c>
      <c r="F11" s="14"/>
    </row>
    <row r="12" spans="1:6" s="15" customFormat="1" ht="15.75">
      <c r="A12" s="11">
        <f t="shared" si="1"/>
        <v>9</v>
      </c>
      <c r="B12" s="12"/>
      <c r="C12" s="11"/>
      <c r="D12" s="13">
        <f>E12/1.2</f>
        <v>0</v>
      </c>
      <c r="E12" s="13">
        <v>0</v>
      </c>
      <c r="F12" s="14"/>
    </row>
    <row r="13" spans="1:6" s="15" customFormat="1" ht="15.75">
      <c r="A13" s="11">
        <f t="shared" si="1"/>
        <v>10</v>
      </c>
      <c r="B13" s="12"/>
      <c r="C13" s="11"/>
      <c r="D13" s="13">
        <f>E13/1.2</f>
        <v>0</v>
      </c>
      <c r="E13" s="13">
        <v>0</v>
      </c>
      <c r="F13" s="14"/>
    </row>
    <row r="14" spans="1:8" s="15" customFormat="1" ht="15.75">
      <c r="A14" s="11">
        <f t="shared" si="1"/>
        <v>11</v>
      </c>
      <c r="B14" s="12"/>
      <c r="C14" s="11"/>
      <c r="D14" s="13">
        <f>E14/1.2</f>
        <v>0</v>
      </c>
      <c r="E14" s="13">
        <v>0</v>
      </c>
      <c r="F14" s="14"/>
      <c r="G14" s="17"/>
      <c r="H14" s="17"/>
    </row>
    <row r="15" spans="1:6" s="15" customFormat="1" ht="15.75">
      <c r="A15" s="11">
        <f t="shared" si="1"/>
        <v>12</v>
      </c>
      <c r="B15" s="12"/>
      <c r="C15" s="11"/>
      <c r="D15" s="13">
        <f t="shared" si="0"/>
        <v>0</v>
      </c>
      <c r="E15" s="13">
        <v>0</v>
      </c>
      <c r="F15" s="14"/>
    </row>
    <row r="16" spans="1:6" s="15" customFormat="1" ht="15.75">
      <c r="A16" s="11">
        <f t="shared" si="1"/>
        <v>13</v>
      </c>
      <c r="B16" s="12"/>
      <c r="C16" s="11"/>
      <c r="D16" s="13">
        <f t="shared" si="0"/>
        <v>0</v>
      </c>
      <c r="E16" s="13">
        <v>0</v>
      </c>
      <c r="F16" s="16"/>
    </row>
    <row r="17" spans="1:6" s="15" customFormat="1" ht="15.75">
      <c r="A17" s="11">
        <f t="shared" si="1"/>
        <v>14</v>
      </c>
      <c r="B17" s="12"/>
      <c r="C17" s="11"/>
      <c r="D17" s="13">
        <f t="shared" si="0"/>
        <v>0</v>
      </c>
      <c r="E17" s="13">
        <v>0</v>
      </c>
      <c r="F17" s="16"/>
    </row>
    <row r="18" spans="1:6" s="15" customFormat="1" ht="15.75">
      <c r="A18" s="11">
        <f t="shared" si="1"/>
        <v>15</v>
      </c>
      <c r="B18" s="12"/>
      <c r="C18" s="11"/>
      <c r="D18" s="13">
        <f t="shared" si="0"/>
        <v>0</v>
      </c>
      <c r="E18" s="13">
        <v>0</v>
      </c>
      <c r="F18" s="16"/>
    </row>
    <row r="19" spans="1:8" s="15" customFormat="1" ht="15.75">
      <c r="A19" s="11">
        <f t="shared" si="1"/>
        <v>16</v>
      </c>
      <c r="B19" s="12"/>
      <c r="C19" s="11"/>
      <c r="D19" s="13">
        <f t="shared" si="0"/>
        <v>0</v>
      </c>
      <c r="E19" s="13">
        <v>0</v>
      </c>
      <c r="F19" s="16"/>
      <c r="G19" s="17"/>
      <c r="H19" s="17"/>
    </row>
    <row r="20" spans="1:5" ht="15.75">
      <c r="A20" s="26" t="s">
        <v>8</v>
      </c>
      <c r="B20" s="27"/>
      <c r="C20" s="28"/>
      <c r="D20" s="6">
        <f>SUM(D4:D19)</f>
        <v>12377.400000000001</v>
      </c>
      <c r="E20" s="6">
        <f>SUM(E4:E19)</f>
        <v>14852.880000000001</v>
      </c>
    </row>
    <row r="22" spans="4:5" ht="15.75">
      <c r="D22" s="7" t="s">
        <v>4</v>
      </c>
      <c r="E22" s="7" t="s">
        <v>5</v>
      </c>
    </row>
    <row r="23" spans="1:5" ht="15.75">
      <c r="A23" s="29" t="s">
        <v>6</v>
      </c>
      <c r="B23" s="30"/>
      <c r="C23" s="31"/>
      <c r="D23" s="8">
        <v>66000</v>
      </c>
      <c r="E23" s="8">
        <f>SUM(D23*1.2)</f>
        <v>79200</v>
      </c>
    </row>
    <row r="24" spans="1:5" ht="15.75">
      <c r="A24" s="18" t="s">
        <v>11</v>
      </c>
      <c r="B24" s="19"/>
      <c r="C24" s="20"/>
      <c r="D24" s="9">
        <f>SUM(D20)</f>
        <v>12377.400000000001</v>
      </c>
      <c r="E24" s="9">
        <f>SUM(E20)</f>
        <v>14852.880000000001</v>
      </c>
    </row>
    <row r="25" spans="1:5" ht="15.75">
      <c r="A25" s="21" t="s">
        <v>7</v>
      </c>
      <c r="B25" s="22"/>
      <c r="C25" s="23"/>
      <c r="D25" s="10">
        <f>SUM(D23-D24)</f>
        <v>53622.6</v>
      </c>
      <c r="E25" s="10">
        <f>SUM(E23-E24)</f>
        <v>64347.119999999995</v>
      </c>
    </row>
  </sheetData>
  <sheetProtection/>
  <mergeCells count="6">
    <mergeCell ref="A24:C24"/>
    <mergeCell ref="A25:C25"/>
    <mergeCell ref="A3:F3"/>
    <mergeCell ref="A1:E1"/>
    <mergeCell ref="A20:C20"/>
    <mergeCell ref="A23:C23"/>
  </mergeCells>
  <printOptions/>
  <pageMargins left="0.72" right="0.24" top="0.26" bottom="0.17" header="0.17" footer="0.17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2015-04-01T06:24:17Z</cp:lastPrinted>
  <dcterms:created xsi:type="dcterms:W3CDTF">2012-05-23T05:56:12Z</dcterms:created>
  <dcterms:modified xsi:type="dcterms:W3CDTF">2016-04-12T08:52:29Z</dcterms:modified>
  <cp:category/>
  <cp:version/>
  <cp:contentType/>
  <cp:contentStatus/>
</cp:coreProperties>
</file>